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workbookProtection workbookPassword="8302" lockStructure="1" lockWindows="1"/>
  <bookViews>
    <workbookView xWindow="2120" yWindow="480" windowWidth="25600" windowHeight="155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C14" i="1"/>
  <c r="C13" i="1"/>
  <c r="C12" i="1"/>
  <c r="C11" i="1"/>
  <c r="D4" i="1"/>
  <c r="C10" i="1"/>
  <c r="A10" i="1"/>
  <c r="D8" i="1"/>
  <c r="D7" i="1"/>
  <c r="D6" i="1"/>
</calcChain>
</file>

<file path=xl/sharedStrings.xml><?xml version="1.0" encoding="utf-8"?>
<sst xmlns="http://schemas.openxmlformats.org/spreadsheetml/2006/main" count="19" uniqueCount="19">
  <si>
    <t>Feuille de calcul pour pain au levain</t>
  </si>
  <si>
    <t>Quantités souhaitées (en grammes)</t>
  </si>
  <si>
    <t>Quantités à ajouter (en grammes)</t>
  </si>
  <si>
    <t>Quantité de farine</t>
  </si>
  <si>
    <t>Proportion de sel (entre 2 et 3,5% du poids de l'eau de coulage)</t>
  </si>
  <si>
    <t>Quantité minimale de sel (sur eau de coulage)</t>
  </si>
  <si>
    <t>Proportion de levain ( en % du poids de farine)</t>
  </si>
  <si>
    <t>Poids total de pâte (sans le sel)</t>
  </si>
  <si>
    <t xml:space="preserve">Pour information </t>
  </si>
  <si>
    <t>Quantité totale d'eau dans la pâte</t>
  </si>
  <si>
    <t>Quantité totale de farine dans la pâte</t>
  </si>
  <si>
    <t>Eau du levain</t>
  </si>
  <si>
    <t>farine du levain</t>
  </si>
  <si>
    <t>Eau de coulage</t>
  </si>
  <si>
    <t>Levain</t>
  </si>
  <si>
    <t>Quantité maximale de sel (sur eau totale)</t>
  </si>
  <si>
    <t xml:space="preserve"> ©Jean-Michel Fauchon 2014</t>
  </si>
  <si>
    <t>Taux d'hydratation souhaité pour la pâte</t>
  </si>
  <si>
    <t>Taux d'hydratation de votre levain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</si>
</sst>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g&quot;"/>
    <numFmt numFmtId="165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6" tint="-0.499984740745262"/>
      <name val="Cambria"/>
      <scheme val="major"/>
    </font>
    <font>
      <sz val="18"/>
      <color theme="0"/>
      <name val="Calibri"/>
      <scheme val="minor"/>
    </font>
    <font>
      <sz val="18"/>
      <color rgb="FF008000"/>
      <name val="Calibri"/>
      <scheme val="minor"/>
    </font>
    <font>
      <sz val="18"/>
      <color rgb="FFFF6600"/>
      <name val="Calibri"/>
      <scheme val="minor"/>
    </font>
    <font>
      <sz val="18"/>
      <color theme="5" tint="-0.499984740745262"/>
      <name val="Calibri"/>
      <scheme val="minor"/>
    </font>
    <font>
      <sz val="14"/>
      <color theme="0"/>
      <name val="Cambria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164" fontId="5" fillId="5" borderId="4" xfId="0" applyNumberFormat="1" applyFont="1" applyFill="1" applyBorder="1" applyAlignment="1" applyProtection="1">
      <alignment horizontal="right"/>
      <protection locked="0"/>
    </xf>
    <xf numFmtId="9" fontId="5" fillId="6" borderId="4" xfId="1" applyFont="1" applyFill="1" applyBorder="1" applyAlignment="1" applyProtection="1">
      <alignment horizontal="right"/>
      <protection locked="0"/>
    </xf>
    <xf numFmtId="0" fontId="4" fillId="4" borderId="3" xfId="0" applyFont="1" applyFill="1" applyBorder="1" applyAlignment="1" applyProtection="1">
      <alignment horizontal="right" wrapText="1" shrinkToFit="1"/>
    </xf>
    <xf numFmtId="165" fontId="5" fillId="5" borderId="4" xfId="1" applyNumberFormat="1" applyFont="1" applyFill="1" applyBorder="1" applyAlignment="1" applyProtection="1">
      <alignment horizontal="right"/>
      <protection locked="0"/>
    </xf>
    <xf numFmtId="0" fontId="4" fillId="4" borderId="5" xfId="0" applyFont="1" applyFill="1" applyBorder="1" applyAlignment="1" applyProtection="1">
      <alignment horizontal="right" wrapText="1" shrinkToFit="1"/>
    </xf>
    <xf numFmtId="165" fontId="5" fillId="5" borderId="6" xfId="1" applyNumberFormat="1" applyFont="1" applyFill="1" applyBorder="1" applyAlignment="1" applyProtection="1">
      <alignment horizontal="right"/>
      <protection locked="0"/>
    </xf>
    <xf numFmtId="164" fontId="6" fillId="5" borderId="4" xfId="0" applyNumberFormat="1" applyFont="1" applyFill="1" applyBorder="1" applyAlignment="1" applyProtection="1">
      <alignment horizontal="right"/>
      <protection hidden="1"/>
    </xf>
    <xf numFmtId="164" fontId="6" fillId="6" borderId="4" xfId="0" applyNumberFormat="1" applyFont="1" applyFill="1" applyBorder="1" applyAlignment="1" applyProtection="1">
      <alignment horizontal="right"/>
      <protection hidden="1"/>
    </xf>
    <xf numFmtId="164" fontId="6" fillId="6" borderId="6" xfId="0" applyNumberFormat="1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</xf>
    <xf numFmtId="0" fontId="7" fillId="5" borderId="3" xfId="0" applyFont="1" applyFill="1" applyBorder="1" applyAlignment="1" applyProtection="1">
      <alignment horizontal="right"/>
    </xf>
    <xf numFmtId="0" fontId="4" fillId="4" borderId="3" xfId="0" applyFont="1" applyFill="1" applyBorder="1" applyAlignment="1" applyProtection="1">
      <alignment horizontal="right" wrapText="1"/>
      <protection hidden="1"/>
    </xf>
    <xf numFmtId="0" fontId="7" fillId="5" borderId="3" xfId="0" applyFont="1" applyFill="1" applyBorder="1" applyAlignment="1" applyProtection="1">
      <alignment horizontal="right"/>
      <protection hidden="1"/>
    </xf>
    <xf numFmtId="0" fontId="7" fillId="5" borderId="3" xfId="0" applyFont="1" applyFill="1" applyBorder="1" applyAlignment="1" applyProtection="1">
      <alignment horizontal="right" wrapText="1"/>
      <protection hidden="1"/>
    </xf>
    <xf numFmtId="0" fontId="4" fillId="4" borderId="5" xfId="0" applyFont="1" applyFill="1" applyBorder="1" applyAlignment="1" applyProtection="1">
      <alignment horizontal="right"/>
      <protection hidden="1"/>
    </xf>
    <xf numFmtId="0" fontId="2" fillId="2" borderId="8" xfId="2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4" fillId="4" borderId="0" xfId="0" applyFont="1" applyFill="1" applyBorder="1" applyAlignment="1" applyProtection="1">
      <alignment horizontal="right"/>
      <protection hidden="1"/>
    </xf>
    <xf numFmtId="165" fontId="6" fillId="5" borderId="0" xfId="1" applyNumberFormat="1" applyFont="1" applyFill="1" applyBorder="1" applyAlignment="1" applyProtection="1">
      <alignment horizontal="left"/>
      <protection hidden="1"/>
    </xf>
    <xf numFmtId="165" fontId="6" fillId="5" borderId="4" xfId="1" applyNumberFormat="1" applyFont="1" applyFill="1" applyBorder="1" applyAlignment="1" applyProtection="1">
      <alignment horizontal="left"/>
      <protection hidden="1"/>
    </xf>
    <xf numFmtId="0" fontId="4" fillId="4" borderId="5" xfId="0" applyFont="1" applyFill="1" applyBorder="1" applyAlignment="1" applyProtection="1">
      <alignment horizontal="right"/>
      <protection hidden="1"/>
    </xf>
    <xf numFmtId="0" fontId="4" fillId="4" borderId="8" xfId="0" applyFont="1" applyFill="1" applyBorder="1" applyAlignment="1" applyProtection="1">
      <alignment horizontal="right"/>
      <protection hidden="1"/>
    </xf>
    <xf numFmtId="164" fontId="6" fillId="5" borderId="8" xfId="0" applyNumberFormat="1" applyFont="1" applyFill="1" applyBorder="1" applyAlignment="1" applyProtection="1">
      <alignment horizontal="left"/>
      <protection hidden="1"/>
    </xf>
    <xf numFmtId="164" fontId="6" fillId="5" borderId="6" xfId="0" applyNumberFormat="1" applyFont="1" applyFill="1" applyBorder="1" applyAlignment="1" applyProtection="1">
      <alignment horizontal="left"/>
      <protection hidden="1"/>
    </xf>
    <xf numFmtId="0" fontId="8" fillId="2" borderId="9" xfId="2" applyFont="1" applyFill="1" applyBorder="1" applyAlignment="1" applyProtection="1">
      <alignment horizontal="right" vertical="center" wrapText="1"/>
    </xf>
    <xf numFmtId="0" fontId="2" fillId="2" borderId="9" xfId="2" applyFill="1" applyBorder="1" applyAlignment="1" applyProtection="1">
      <alignment horizontal="right" vertical="center" wrapText="1"/>
    </xf>
    <xf numFmtId="0" fontId="7" fillId="5" borderId="3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164" fontId="6" fillId="6" borderId="0" xfId="0" applyNumberFormat="1" applyFont="1" applyFill="1" applyBorder="1" applyAlignment="1" applyProtection="1">
      <alignment horizontal="left"/>
      <protection hidden="1"/>
    </xf>
    <xf numFmtId="164" fontId="6" fillId="6" borderId="4" xfId="0" applyNumberFormat="1" applyFont="1" applyFill="1" applyBorder="1" applyAlignment="1" applyProtection="1">
      <alignment horizontal="left"/>
      <protection hidden="1"/>
    </xf>
    <xf numFmtId="164" fontId="6" fillId="5" borderId="0" xfId="0" applyNumberFormat="1" applyFont="1" applyFill="1" applyBorder="1" applyAlignment="1" applyProtection="1">
      <alignment horizontal="left"/>
      <protection hidden="1"/>
    </xf>
    <xf numFmtId="164" fontId="6" fillId="5" borderId="4" xfId="0" applyNumberFormat="1" applyFont="1" applyFill="1" applyBorder="1" applyAlignment="1" applyProtection="1">
      <alignment horizontal="left"/>
      <protection hidden="1"/>
    </xf>
  </cellXfs>
  <cellStyles count="3">
    <cellStyle name="Normal" xfId="0" builtinId="0"/>
    <cellStyle name="Pourcentage" xfId="1" builtinId="5"/>
    <cellStyle name="Titre " xfId="2" builtinId="1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jdacency">
  <a:themeElements>
    <a:clrScheme name="Ajd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Ajdacency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jd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indowProtection="1" tabSelected="1" workbookViewId="0">
      <selection activeCell="B6" sqref="B6"/>
    </sheetView>
  </sheetViews>
  <sheetFormatPr baseColWidth="10" defaultRowHeight="15" x14ac:dyDescent="0"/>
  <cols>
    <col min="1" max="1" width="51.33203125" customWidth="1"/>
    <col min="2" max="2" width="13.5" customWidth="1"/>
    <col min="3" max="3" width="48.1640625" customWidth="1"/>
    <col min="4" max="4" width="12.6640625" customWidth="1"/>
  </cols>
  <sheetData>
    <row r="1" spans="1:4" ht="51" customHeight="1">
      <c r="A1" s="16" t="s">
        <v>0</v>
      </c>
      <c r="B1" s="16"/>
      <c r="C1" s="16"/>
      <c r="D1" s="16"/>
    </row>
    <row r="2" spans="1:4" ht="22">
      <c r="A2" s="30" t="s">
        <v>16</v>
      </c>
      <c r="B2" s="31"/>
      <c r="C2" s="31"/>
      <c r="D2" s="31"/>
    </row>
    <row r="3" spans="1:4" ht="28" customHeight="1">
      <c r="A3" s="17" t="s">
        <v>1</v>
      </c>
      <c r="B3" s="18"/>
      <c r="C3" s="17" t="s">
        <v>2</v>
      </c>
      <c r="D3" s="18"/>
    </row>
    <row r="4" spans="1:4" ht="28" customHeight="1">
      <c r="A4" s="10" t="s">
        <v>3</v>
      </c>
      <c r="B4" s="1">
        <v>400</v>
      </c>
      <c r="C4" s="12" t="s">
        <v>13</v>
      </c>
      <c r="D4" s="7">
        <f>($B$4+$D$5*(1/(1+$B$7)))*$B$5-$D$5*(1-(1/(1+$B$7)))</f>
        <v>260</v>
      </c>
    </row>
    <row r="5" spans="1:4" ht="29" customHeight="1">
      <c r="A5" s="11" t="s">
        <v>17</v>
      </c>
      <c r="B5" s="2">
        <v>0.65</v>
      </c>
      <c r="C5" s="13" t="s">
        <v>14</v>
      </c>
      <c r="D5" s="8">
        <f>$B$4*$B$8</f>
        <v>200</v>
      </c>
    </row>
    <row r="6" spans="1:4" ht="46">
      <c r="A6" s="3" t="s">
        <v>4</v>
      </c>
      <c r="B6" s="4">
        <v>2.5000000000000001E-2</v>
      </c>
      <c r="C6" s="12" t="s">
        <v>5</v>
      </c>
      <c r="D6" s="7">
        <f>$D$4*$B$6</f>
        <v>6.5</v>
      </c>
    </row>
    <row r="7" spans="1:4" ht="46">
      <c r="A7" s="11" t="s">
        <v>18</v>
      </c>
      <c r="B7" s="2">
        <v>0.65</v>
      </c>
      <c r="C7" s="14" t="s">
        <v>15</v>
      </c>
      <c r="D7" s="8">
        <f>(($B$4+$D$5*(1/(1+$B$7)))*$B$5)*$B$6</f>
        <v>8.4696969696969706</v>
      </c>
    </row>
    <row r="8" spans="1:4" ht="46">
      <c r="A8" s="5" t="s">
        <v>6</v>
      </c>
      <c r="B8" s="6">
        <v>0.5</v>
      </c>
      <c r="C8" s="15" t="s">
        <v>7</v>
      </c>
      <c r="D8" s="9">
        <f>$B$4+SUM($D$4:$D$5)</f>
        <v>860</v>
      </c>
    </row>
    <row r="9" spans="1:4" ht="28" customHeight="1">
      <c r="A9" s="19" t="s">
        <v>8</v>
      </c>
      <c r="B9" s="20"/>
      <c r="C9" s="20"/>
      <c r="D9" s="21"/>
    </row>
    <row r="10" spans="1:4" ht="28" customHeight="1">
      <c r="A10" s="22" t="str">
        <f>"TH apparent de la pâte  :  "&amp;ROUND($D$4,0)&amp;" g / "&amp;ROUND($B$4,0)&amp;" g"</f>
        <v>TH apparent de la pâte  :  260 g / 400 g</v>
      </c>
      <c r="B10" s="23"/>
      <c r="C10" s="24">
        <f>$D$4/$B$4</f>
        <v>0.65</v>
      </c>
      <c r="D10" s="25"/>
    </row>
    <row r="11" spans="1:4" ht="28" customHeight="1">
      <c r="A11" s="32" t="s">
        <v>9</v>
      </c>
      <c r="B11" s="33"/>
      <c r="C11" s="34">
        <f>($B$4+$D$5*(1/(1+$B$7)))*$B$5</f>
        <v>338.78787878787881</v>
      </c>
      <c r="D11" s="35"/>
    </row>
    <row r="12" spans="1:4" ht="28" customHeight="1">
      <c r="A12" s="22" t="s">
        <v>10</v>
      </c>
      <c r="B12" s="23"/>
      <c r="C12" s="36">
        <f>B4+C14</f>
        <v>521.21212121212125</v>
      </c>
      <c r="D12" s="37"/>
    </row>
    <row r="13" spans="1:4" ht="28" customHeight="1">
      <c r="A13" s="32" t="s">
        <v>11</v>
      </c>
      <c r="B13" s="33"/>
      <c r="C13" s="34">
        <f>$D$5*(1-(1/(1+$B$7)))</f>
        <v>78.787878787878782</v>
      </c>
      <c r="D13" s="35"/>
    </row>
    <row r="14" spans="1:4" ht="28" customHeight="1">
      <c r="A14" s="26" t="s">
        <v>12</v>
      </c>
      <c r="B14" s="27"/>
      <c r="C14" s="28">
        <f>$D$5*(1/(1+$B$7))</f>
        <v>121.21212121212122</v>
      </c>
      <c r="D14" s="29"/>
    </row>
  </sheetData>
  <sheetProtection password="8302" sheet="1" objects="1" scenarios="1" selectLockedCells="1"/>
  <mergeCells count="15">
    <mergeCell ref="A14:B14"/>
    <mergeCell ref="C14:D14"/>
    <mergeCell ref="A2:D2"/>
    <mergeCell ref="A11:B11"/>
    <mergeCell ref="C11:D11"/>
    <mergeCell ref="A12:B12"/>
    <mergeCell ref="C12:D12"/>
    <mergeCell ref="A13:B13"/>
    <mergeCell ref="C13:D13"/>
    <mergeCell ref="A1:D1"/>
    <mergeCell ref="A3:B3"/>
    <mergeCell ref="C3:D3"/>
    <mergeCell ref="A9:D9"/>
    <mergeCell ref="A10:B10"/>
    <mergeCell ref="C10:D1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F</dc:creator>
  <cp:lastModifiedBy>MC F</cp:lastModifiedBy>
  <dcterms:created xsi:type="dcterms:W3CDTF">2014-05-07T15:33:32Z</dcterms:created>
  <dcterms:modified xsi:type="dcterms:W3CDTF">2016-04-08T10:20:32Z</dcterms:modified>
</cp:coreProperties>
</file>